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735" yWindow="1005" windowWidth="19020" windowHeight="11760"/>
  </bookViews>
  <sheets>
    <sheet name="INWESTORSKI" sheetId="10" r:id="rId1"/>
  </sheets>
  <definedNames>
    <definedName name="_xlnm.Print_Area" localSheetId="0">INWESTORSKI!$A$1:$I$60</definedName>
  </definedNames>
  <calcPr calcId="124519"/>
</workbook>
</file>

<file path=xl/calcChain.xml><?xml version="1.0" encoding="utf-8"?>
<calcChain xmlns="http://schemas.openxmlformats.org/spreadsheetml/2006/main">
  <c r="F35" i="10"/>
  <c r="F32"/>
  <c r="F21"/>
  <c r="F22" s="1"/>
</calcChain>
</file>

<file path=xl/sharedStrings.xml><?xml version="1.0" encoding="utf-8"?>
<sst xmlns="http://schemas.openxmlformats.org/spreadsheetml/2006/main" count="110" uniqueCount="81">
  <si>
    <t>Ilość</t>
  </si>
  <si>
    <t>km</t>
  </si>
  <si>
    <t>m3</t>
  </si>
  <si>
    <t>m2</t>
  </si>
  <si>
    <t>Nr</t>
  </si>
  <si>
    <t>45233120-6 Roboty w zakresie budowy dróg</t>
  </si>
  <si>
    <t xml:space="preserve">Podstawa </t>
  </si>
  <si>
    <t>Jedn.miary</t>
  </si>
  <si>
    <t>Opis robót</t>
  </si>
  <si>
    <t>Kalkulacja indywidualna</t>
  </si>
  <si>
    <t>ROBOTY PRZYGOTOWAWCZE. KOD CPV - 45111200-0</t>
  </si>
  <si>
    <t>kpl</t>
  </si>
  <si>
    <t>ROBOTY ZIEMNE. KOD CPV - 45112730-1</t>
  </si>
  <si>
    <t>KNR 2-01            0206-03</t>
  </si>
  <si>
    <t>KNR 2-01              0235-01</t>
  </si>
  <si>
    <t>KNR 2-01                0237-03</t>
  </si>
  <si>
    <t>PODBUDOWY. KOD CPV - 45233123-7</t>
  </si>
  <si>
    <t>KNR 2-31             0103-04</t>
  </si>
  <si>
    <t>ROBOTY WYKOŃCZENIOWE</t>
  </si>
  <si>
    <t>KNR 2-31             0202-09</t>
  </si>
  <si>
    <t>NAWIERZCHNIE. KOD CPV - 45233123-7</t>
  </si>
  <si>
    <t>szt.</t>
  </si>
  <si>
    <t xml:space="preserve">Wykonanie inwentaryzacji powykonawczej </t>
  </si>
  <si>
    <t>Wartość</t>
  </si>
  <si>
    <t>Cena jedn.</t>
  </si>
  <si>
    <t>WARTOŚĆ NETTO</t>
  </si>
  <si>
    <t>23% VAT</t>
  </si>
  <si>
    <t>WARTOŚĆBRUTTO</t>
  </si>
  <si>
    <t>KNR 2-01 0210-03</t>
  </si>
  <si>
    <t>KNR 2-01 0512-04</t>
  </si>
  <si>
    <r>
      <t xml:space="preserve">Opracowanie wraz z uzyskaniem niezbędnych uzgodnień projektu tymczasowej organizacji ruchu na czas prowadzenia prac  oraz oznakowanie i zabezpieczenie budowy zgodni z nim                                                                                                </t>
    </r>
    <r>
      <rPr>
        <i/>
        <sz val="10"/>
        <color indexed="8"/>
        <rFont val="Arial"/>
        <family val="2"/>
        <charset val="238"/>
      </rPr>
      <t>1 kpl</t>
    </r>
  </si>
  <si>
    <t>KNR 2-31              0115-01  0115-02 analogia</t>
  </si>
  <si>
    <r>
      <t xml:space="preserve">Formowanie i zagęszczanie nasypów o wys. do 3.0 m spycharkami w gruncie kat. I-II                                                       </t>
    </r>
    <r>
      <rPr>
        <sz val="8"/>
        <rFont val="Arial"/>
        <family val="2"/>
        <charset val="238"/>
      </rPr>
      <t xml:space="preserve">                                                                                      </t>
    </r>
    <r>
      <rPr>
        <i/>
        <sz val="10"/>
        <rFont val="Arial"/>
        <family val="2"/>
        <charset val="238"/>
      </rPr>
      <t xml:space="preserve">uzupełnienie korony drogi, zjazdy </t>
    </r>
  </si>
  <si>
    <r>
      <t xml:space="preserve">Zagęszczanie nasypów walcami samojezdnymi statycznymi; grunt sypki kat. I-II                                                                                                            </t>
    </r>
    <r>
      <rPr>
        <i/>
        <sz val="10"/>
        <rFont val="Arial"/>
        <family val="2"/>
        <charset val="238"/>
      </rPr>
      <t xml:space="preserve">uzupełnienie korony drogi, zjazdy </t>
    </r>
    <r>
      <rPr>
        <sz val="10"/>
        <rFont val="Arial"/>
        <family val="2"/>
        <charset val="238"/>
      </rPr>
      <t xml:space="preserve">                                                       </t>
    </r>
  </si>
  <si>
    <t>ZABEZPIECZENIE KABLI TELEFONICZNYCH I ELEKTRYCZNYCH. KOD CPV - 45 232000-2</t>
  </si>
  <si>
    <t>KNR-W 5-10 0316-01</t>
  </si>
  <si>
    <t>KNR 5-10 0301-01</t>
  </si>
  <si>
    <t>m</t>
  </si>
  <si>
    <t>KNR 5-10 0303-03</t>
  </si>
  <si>
    <t>KNR 2-01 0320-01</t>
  </si>
  <si>
    <t>Układanie w wykopie rur ochronnych dwudzielnych na kable</t>
  </si>
  <si>
    <t>KNR 2-01                 0119-02</t>
  </si>
  <si>
    <t>KNR 2-01 0108-05</t>
  </si>
  <si>
    <t>ha</t>
  </si>
  <si>
    <t>KNR 2-31 0605-06</t>
  </si>
  <si>
    <t>KNR 2-01 0105-03</t>
  </si>
  <si>
    <t>KNR 2-31 0702-02</t>
  </si>
  <si>
    <t>Przymocowanie tablic znaków drogowych zakazu, nakazu, ostrzegawczych, informacyjnych</t>
  </si>
  <si>
    <t>KNR 2-31 0703-02</t>
  </si>
  <si>
    <t xml:space="preserve">Ustawienie słupków do znaków drogowych z rur stalowych ocynkowanych o śr. 60 mm </t>
  </si>
  <si>
    <t>ELEMENTY BEZPIECZEŃSTWA RUCHU DROGOWEGO</t>
  </si>
  <si>
    <t>KNR 2-31 0310-05</t>
  </si>
  <si>
    <t>KNNR 5    1001-01</t>
  </si>
  <si>
    <t>Dostawa oraz montaż oświetlenia ulicznego - Lampa hybrydowa  wys. 6,0m wraz z fundamentem prefabrykowanym ze zródłem światła LED 50W</t>
  </si>
  <si>
    <r>
      <t xml:space="preserve">Roboty pomiarowe przy liniowych robotach ziemnych - trasa drogi w terenie równinnym.                                                                                              </t>
    </r>
    <r>
      <rPr>
        <i/>
        <sz val="10"/>
        <color indexed="8"/>
        <rFont val="Arial"/>
        <family val="2"/>
        <charset val="238"/>
      </rPr>
      <t xml:space="preserve">     </t>
    </r>
    <r>
      <rPr>
        <sz val="10"/>
        <color indexed="8"/>
        <rFont val="Arial"/>
        <family val="2"/>
        <charset val="238"/>
      </rPr>
      <t xml:space="preserve">     </t>
    </r>
    <r>
      <rPr>
        <sz val="8"/>
        <color indexed="8"/>
        <rFont val="Arial"/>
        <family val="2"/>
        <charset val="238"/>
      </rPr>
      <t xml:space="preserve"> </t>
    </r>
  </si>
  <si>
    <t>Mechaniczne wycinka wraz z karczowaniem pni o śr. do 25 cm z wywiezieniem z budowy i utylizacją.</t>
  </si>
  <si>
    <r>
      <t xml:space="preserve">Brukowanie dna  i skarp na  wlocie i wylocie przepustu pod zjazdami   kamieniem brukowcem 13-17 (lub betonowymi płytami ażurowymi) na podsypce cementowo-piaskowej 1:4 gr.10 cm z zalaniem szczelin zaprawą cementową                              </t>
    </r>
    <r>
      <rPr>
        <i/>
        <sz val="10"/>
        <color theme="1"/>
        <rFont val="Arial"/>
        <family val="2"/>
        <charset val="238"/>
      </rPr>
      <t xml:space="preserve">    </t>
    </r>
    <r>
      <rPr>
        <sz val="10"/>
        <color theme="1"/>
        <rFont val="Arial"/>
        <family val="2"/>
        <charset val="238"/>
      </rPr>
      <t xml:space="preserve">                          </t>
    </r>
  </si>
  <si>
    <t xml:space="preserve">Przebudowa drogi gminnej z nawierzchni żwirowej na nawierzchnię utwardzoną 
na dz. ewid. 106, 214 w miejscowości Zielone Drugie gm.Suwałki
</t>
  </si>
  <si>
    <t xml:space="preserve">Mechaniczne karczowanie średniej gęstości krzaków.                            </t>
  </si>
  <si>
    <r>
      <t xml:space="preserve">Roboty ziemne wykonywane koparkami chwytakowymi 0.60 m3  z transportem urobku samochodami samowyładowczymi na odleg.do 1 km na hałdę. Zdjęcie humusu o gr średniej 15 cm. 
</t>
    </r>
    <r>
      <rPr>
        <i/>
        <sz val="10"/>
        <color theme="1"/>
        <rFont val="Arial"/>
        <family val="2"/>
        <charset val="238"/>
      </rPr>
      <t xml:space="preserve">objętość humusu : 354,47m3                                                                                    </t>
    </r>
  </si>
  <si>
    <r>
      <t>Wykopy związane z korytowaniem, regulacją korpusu drogi, z kształtowaniem rowów i skarp drogi. Wykopy wykonywane koparkami o poj.łyżki 0,60m3 z transportem urobku do 1 km na odkład.</t>
    </r>
    <r>
      <rPr>
        <sz val="8"/>
        <color indexed="10"/>
        <rFont val="Arial"/>
        <family val="2"/>
        <charset val="238"/>
      </rPr>
      <t xml:space="preserve">                                                                                                         </t>
    </r>
    <r>
      <rPr>
        <i/>
        <sz val="10"/>
        <rFont val="Arial"/>
        <family val="2"/>
        <charset val="238"/>
      </rPr>
      <t>wg.tabeli: 627,86m3</t>
    </r>
    <r>
      <rPr>
        <sz val="8"/>
        <color indexed="10"/>
        <rFont val="Arial"/>
        <family val="2"/>
        <charset val="238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i/>
        <sz val="10"/>
        <rFont val="Arial"/>
        <family val="2"/>
        <charset val="238"/>
      </rPr>
      <t xml:space="preserve"> </t>
    </r>
    <r>
      <rPr>
        <sz val="8"/>
        <rFont val="Arial"/>
        <family val="2"/>
        <charset val="238"/>
      </rPr>
      <t xml:space="preserve">                                  </t>
    </r>
  </si>
  <si>
    <r>
      <t xml:space="preserve">Materiał na wykonanie nasypów (grunt z dokopu) - zakup wraz z transportem na plac budowy bez specjalnego zagęszczenia.               wg.tabeli: 427,84m3                                                      </t>
    </r>
    <r>
      <rPr>
        <i/>
        <sz val="10"/>
        <rFont val="Arial"/>
        <family val="2"/>
        <charset val="238"/>
      </rPr>
      <t xml:space="preserve">  </t>
    </r>
    <r>
      <rPr>
        <i/>
        <sz val="10"/>
        <color indexed="8"/>
        <rFont val="Arial"/>
        <family val="2"/>
        <charset val="238"/>
      </rPr>
      <t xml:space="preserve">   </t>
    </r>
    <r>
      <rPr>
        <sz val="10"/>
        <color indexed="8"/>
        <rFont val="Arial"/>
        <family val="2"/>
        <charset val="238"/>
      </rPr>
      <t xml:space="preserve">                                                                 </t>
    </r>
  </si>
  <si>
    <t>Ułożenie przepustów pod drogą z rur SN8 o śr. 40 cm dł. 9,0m wraz z wykonaniem ławy fundamentowej i zasypki z kruszywa naturalnego stabilizowane mechanicznie z transportem do miejsca wbudowania.</t>
  </si>
  <si>
    <t>Przełożenie istniejących przepustów pod zjazdami wraz z wykonaniem ławy fundamentowej i zasypki z kruszywa naturalnego stabilizowane mechanicznie z transportem do miejsca wbudowania.</t>
  </si>
  <si>
    <t>Przełożenie istniejących przepustów pod drogą (wraz z przedłużeniem przepustu w km 0+392 o 1,5 m) wraz z wykonaniem ławy fundamentowej i zasypki z kruszywa naturalnego stabilizowane mechanicznie z transportem do miejsca wbudowania.</t>
  </si>
  <si>
    <r>
      <t xml:space="preserve">Ręczne kopanie rowów pod rury ochronne pod  drogą 
</t>
    </r>
    <r>
      <rPr>
        <i/>
        <sz val="10"/>
        <color theme="1"/>
        <rFont val="Arial"/>
        <family val="2"/>
        <charset val="238"/>
      </rPr>
      <t>- przekrój rowu (0,4+0,8)x0,5x0,8=0,48m2
- długość rowów : 38,0m                                                                           
- objętość wykopu: 58,0x0,48=18,24m3</t>
    </r>
  </si>
  <si>
    <r>
      <t xml:space="preserve">Nasypanie warstwy piasku grub. 0.1 m na dno rowu kablowego i nad rurę o szer.do 0.4 m z transportem piasku do miejsca wbudowania.
Krotność-2
</t>
    </r>
    <r>
      <rPr>
        <i/>
        <sz val="10"/>
        <color theme="1"/>
        <rFont val="Arial"/>
        <family val="2"/>
        <charset val="238"/>
      </rPr>
      <t>38,0x2=76,0m</t>
    </r>
  </si>
  <si>
    <r>
      <t>Ręczne zasypanie rowów do kabli w gruncie kat. III z jego zagęszczeniem do Is</t>
    </r>
    <r>
      <rPr>
        <sz val="10"/>
        <color theme="1"/>
        <rFont val="Czcionka tekstu podstawowego"/>
        <charset val="238"/>
      </rPr>
      <t>≥</t>
    </r>
    <r>
      <rPr>
        <sz val="10"/>
        <color theme="1"/>
        <rFont val="Arial"/>
        <family val="2"/>
        <charset val="238"/>
      </rPr>
      <t xml:space="preserve">0,98 w dolnej warstwie wysokości 40 cm W górnej warstwie podbudowy do Is≥1,0 wg Proctora. 
</t>
    </r>
    <r>
      <rPr>
        <i/>
        <sz val="10"/>
        <color theme="1"/>
        <rFont val="Arial"/>
        <family val="2"/>
        <charset val="238"/>
      </rPr>
      <t>18,24-4,64=13,6m3</t>
    </r>
  </si>
  <si>
    <t>KNR 2-31 0816-01</t>
  </si>
  <si>
    <t xml:space="preserve">m </t>
  </si>
  <si>
    <t>Rozebranie przepustów rurowych - rury betonowe o śr. 40 cm wraz wywiezieniem z budowy i utylizacją.</t>
  </si>
  <si>
    <r>
      <t xml:space="preserve">Mechaniczne profilowanie i zagęszczenie podłoża pod warstwy konstrukcyjne nawierzchni w gruncie kat. I-IV                                                      </t>
    </r>
    <r>
      <rPr>
        <i/>
        <sz val="10"/>
        <rFont val="Arial"/>
        <family val="2"/>
        <charset val="238"/>
      </rPr>
      <t xml:space="preserve">korona drogi, zjazdy                                                                            6,4x760+19x12,5+2x30=5161,5m2     </t>
    </r>
    <r>
      <rPr>
        <sz val="8"/>
        <rFont val="Arial"/>
        <family val="2"/>
        <charset val="238"/>
      </rPr>
      <t xml:space="preserve">                                                                                   </t>
    </r>
  </si>
  <si>
    <r>
      <t xml:space="preserve">a) Nawierzchnia z betonu cementowego  C-30/37 grubości 14cm dylatowana poprzez nacięcia szczelin i zalanie masą zalewową                                                                                lub                                                                                                     b) Nawierzchnia dwuwarstwowa z betonu asfaltowego :         AC16W  gr.4 cm oraz AC 11S gr. 4 cm  KR 1-2 ze skropieniem powierzchni miedzywarstwowej emulsja asfaltową szybkorozpadową                                                                                                                         </t>
    </r>
    <r>
      <rPr>
        <i/>
        <sz val="10"/>
        <color indexed="8"/>
        <rFont val="Arial"/>
        <family val="2"/>
        <charset val="238"/>
      </rPr>
      <t xml:space="preserve">droga i skrzyżowania: 760x3,5+15,45x0,5+15x0,5+24+25x2=2749,23m2                                                                                                                                             </t>
    </r>
    <r>
      <rPr>
        <i/>
        <sz val="10"/>
        <rFont val="Arial"/>
        <family val="2"/>
        <charset val="238"/>
      </rPr>
      <t>zjazdy: 4x25,0+15x4,0=100,0m2</t>
    </r>
  </si>
  <si>
    <r>
      <t xml:space="preserve">Nawierzchnia żwirowa - górna warstwa jezdni rozścielana mechanicznie - grubość po zagęszczeniu 14 cm przy nawierzchni betonowej, 8 cm przy nawierzchni bitumicznej (uzupełnienie górnej warstwy poboczy - kruszywo naturalne z domieszkami ulepszającymi z kruszywa łamanego 50 %)                                                                                              </t>
    </r>
    <r>
      <rPr>
        <i/>
        <sz val="10"/>
        <color theme="1"/>
        <rFont val="Arial"/>
        <family val="2"/>
        <charset val="238"/>
      </rPr>
      <t>760x1,0x2-20x5,0=1420,0m2</t>
    </r>
  </si>
  <si>
    <t xml:space="preserve">Podbudowa  nawierzchni i zjazdów (nawierzchnia zjazdów żwirowych) z kruszywa naturalnego jednowarstwowa z domieszkami ulepszającymi z kruszywa łamanego 50 % o grubości 15 cm                                                                                                </t>
  </si>
  <si>
    <t xml:space="preserve">Podbudowa zjazdów - nawierzchnia zjazdów żwirowych -  (dodatek za 5 cm) z kruszywa naturalnego jednowarstwowa z domieszkami ulepszającymi z kruszywa łamanego 50 %                                                                                              </t>
  </si>
  <si>
    <t>Ułożenie przepustów pod zjazdami z rur SN8 o śr. 40 cm dł. 7,0m wraz z wykonaniem ławy fundamentowej i zasypki z kruszywa naturalnego stabilizowane mechanicznie z transportem do miejsca wbudowania.</t>
  </si>
  <si>
    <t>Nawierzchnia progów zwalniających typu 2 o średniej grubości 3 cm z transportem na budowę. Próg zwalniający w km 0+040 wykonane z betonu asfaltowego lub  betonu cementowego na całej szer.jezdni o wymiarach: długość - 3,5m, 
szerokość - 1,5m, 
wysokość - 0,07m,
o promieniu wycinka koła = 4,1m.
Powierzchnia progów: 3,5x1,5=5,25m2                                                     Oznakowanie poziome progu znakiem P-25 = 1,63m2</t>
  </si>
  <si>
    <t>KNR 2-31 0818-04</t>
  </si>
  <si>
    <t>Przestawienie ogrodzeń ze sztachet drewnianych  wraz z demontażem słupków oraz fundamentu betonowego. Wykonanie nowego fundamentu betonowego z wykorzystaniem istniejących słupków i sztachet.</t>
  </si>
  <si>
    <t>KOSZTORYS OFERTOWY</t>
  </si>
</sst>
</file>

<file path=xl/styles.xml><?xml version="1.0" encoding="utf-8"?>
<styleSheet xmlns="http://schemas.openxmlformats.org/spreadsheetml/2006/main">
  <fonts count="20">
    <font>
      <sz val="10"/>
      <name val="Arial"/>
      <charset val="238"/>
    </font>
    <font>
      <b/>
      <sz val="10"/>
      <name val="Arial"/>
      <family val="2"/>
      <charset val="238"/>
    </font>
    <font>
      <b/>
      <sz val="10"/>
      <color indexed="12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i/>
      <sz val="10"/>
      <name val="Arial"/>
      <family val="2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sz val="10"/>
      <color indexed="8"/>
      <name val="Arial"/>
      <family val="2"/>
      <charset val="238"/>
    </font>
    <font>
      <sz val="8"/>
      <color indexed="8"/>
      <name val="Arial"/>
      <family val="2"/>
      <charset val="238"/>
    </font>
    <font>
      <sz val="8"/>
      <color indexed="10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11"/>
      <color theme="1"/>
      <name val="Czcionka tekstu podstawowego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i/>
      <sz val="10"/>
      <color theme="1"/>
      <name val="Arial"/>
      <family val="2"/>
      <charset val="238"/>
    </font>
    <font>
      <i/>
      <sz val="10"/>
      <color indexed="8"/>
      <name val="Arial"/>
      <family val="2"/>
      <charset val="238"/>
    </font>
    <font>
      <i/>
      <sz val="10"/>
      <name val="Arial"/>
      <family val="2"/>
      <charset val="238"/>
    </font>
    <font>
      <sz val="10"/>
      <color theme="1"/>
      <name val="Czcionka tekstu podstawowego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00B0F0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3" fillId="0" borderId="0"/>
  </cellStyleXfs>
  <cellXfs count="120">
    <xf numFmtId="0" fontId="0" fillId="0" borderId="0" xfId="0"/>
    <xf numFmtId="0" fontId="2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4" fillId="0" borderId="0" xfId="0" applyFont="1" applyAlignment="1">
      <alignment vertical="top" wrapText="1"/>
    </xf>
    <xf numFmtId="0" fontId="0" fillId="0" borderId="0" xfId="0" applyAlignment="1">
      <alignment horizontal="center" vertical="top"/>
    </xf>
    <xf numFmtId="0" fontId="4" fillId="0" borderId="0" xfId="0" applyFont="1" applyAlignment="1">
      <alignment horizontal="center" vertical="top"/>
    </xf>
    <xf numFmtId="0" fontId="4" fillId="0" borderId="0" xfId="0" applyFont="1" applyAlignment="1">
      <alignment horizontal="center"/>
    </xf>
    <xf numFmtId="0" fontId="0" fillId="0" borderId="0" xfId="0" applyAlignment="1">
      <alignment horizontal="center"/>
    </xf>
    <xf numFmtId="4" fontId="4" fillId="0" borderId="0" xfId="0" applyNumberFormat="1" applyFont="1" applyAlignment="1">
      <alignment horizontal="center" vertical="center"/>
    </xf>
    <xf numFmtId="4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14" fillId="2" borderId="1" xfId="1" applyFont="1" applyFill="1" applyBorder="1" applyAlignment="1">
      <alignment horizontal="center" vertical="center" wrapText="1"/>
    </xf>
    <xf numFmtId="0" fontId="14" fillId="2" borderId="1" xfId="1" applyFont="1" applyFill="1" applyBorder="1" applyAlignment="1">
      <alignment vertical="center" wrapText="1"/>
    </xf>
    <xf numFmtId="0" fontId="6" fillId="2" borderId="1" xfId="0" applyFont="1" applyFill="1" applyBorder="1" applyAlignment="1">
      <alignment horizontal="center" vertical="center" wrapText="1"/>
    </xf>
    <xf numFmtId="4" fontId="0" fillId="2" borderId="1" xfId="0" applyNumberFormat="1" applyFill="1" applyBorder="1" applyAlignment="1">
      <alignment horizontal="center" vertical="center" wrapText="1"/>
    </xf>
    <xf numFmtId="0" fontId="14" fillId="2" borderId="2" xfId="1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4" fontId="0" fillId="2" borderId="2" xfId="0" applyNumberFormat="1" applyFill="1" applyBorder="1" applyAlignment="1">
      <alignment horizontal="center" vertical="center" wrapText="1"/>
    </xf>
    <xf numFmtId="0" fontId="14" fillId="2" borderId="3" xfId="1" applyFont="1" applyFill="1" applyBorder="1" applyAlignment="1">
      <alignment horizontal="center" vertical="center" wrapText="1"/>
    </xf>
    <xf numFmtId="0" fontId="14" fillId="2" borderId="3" xfId="1" applyFont="1" applyFill="1" applyBorder="1" applyAlignment="1">
      <alignment vertical="center" wrapText="1"/>
    </xf>
    <xf numFmtId="0" fontId="6" fillId="2" borderId="3" xfId="0" applyFont="1" applyFill="1" applyBorder="1" applyAlignment="1">
      <alignment horizontal="center" vertical="center" wrapText="1"/>
    </xf>
    <xf numFmtId="4" fontId="0" fillId="2" borderId="3" xfId="0" applyNumberFormat="1" applyFill="1" applyBorder="1" applyAlignment="1">
      <alignment horizontal="center" vertical="center" wrapText="1"/>
    </xf>
    <xf numFmtId="0" fontId="0" fillId="3" borderId="4" xfId="0" applyFill="1" applyBorder="1"/>
    <xf numFmtId="0" fontId="14" fillId="2" borderId="2" xfId="1" applyFont="1" applyFill="1" applyBorder="1" applyAlignment="1">
      <alignment vertical="center" wrapText="1"/>
    </xf>
    <xf numFmtId="4" fontId="0" fillId="2" borderId="3" xfId="0" applyNumberFormat="1" applyFill="1" applyBorder="1" applyAlignment="1">
      <alignment horizontal="center" vertical="center"/>
    </xf>
    <xf numFmtId="4" fontId="0" fillId="2" borderId="1" xfId="0" applyNumberFormat="1" applyFill="1" applyBorder="1" applyAlignment="1">
      <alignment horizontal="center" vertical="center"/>
    </xf>
    <xf numFmtId="0" fontId="4" fillId="2" borderId="2" xfId="1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 wrapText="1"/>
    </xf>
    <xf numFmtId="4" fontId="0" fillId="2" borderId="2" xfId="0" applyNumberForma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4" fontId="4" fillId="2" borderId="3" xfId="0" applyNumberFormat="1" applyFont="1" applyFill="1" applyBorder="1" applyAlignment="1">
      <alignment horizontal="center" vertical="center"/>
    </xf>
    <xf numFmtId="0" fontId="6" fillId="3" borderId="8" xfId="0" quotePrefix="1" applyFont="1" applyFill="1" applyBorder="1" applyAlignment="1">
      <alignment horizontal="left" vertical="top" wrapText="1"/>
    </xf>
    <xf numFmtId="0" fontId="0" fillId="3" borderId="9" xfId="0" applyFill="1" applyBorder="1"/>
    <xf numFmtId="0" fontId="0" fillId="2" borderId="10" xfId="0" quotePrefix="1" applyFill="1" applyBorder="1" applyAlignment="1">
      <alignment horizontal="center" vertical="center" wrapText="1"/>
    </xf>
    <xf numFmtId="4" fontId="0" fillId="2" borderId="11" xfId="0" applyNumberFormat="1" applyFill="1" applyBorder="1" applyAlignment="1">
      <alignment horizontal="center" vertical="center"/>
    </xf>
    <xf numFmtId="0" fontId="0" fillId="2" borderId="12" xfId="0" applyFill="1" applyBorder="1" applyAlignment="1">
      <alignment horizontal="center" vertical="center" wrapText="1"/>
    </xf>
    <xf numFmtId="0" fontId="0" fillId="2" borderId="10" xfId="0" applyFill="1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6" fillId="3" borderId="12" xfId="0" quotePrefix="1" applyFont="1" applyFill="1" applyBorder="1" applyAlignment="1">
      <alignment horizontal="center" vertical="center" wrapText="1"/>
    </xf>
    <xf numFmtId="4" fontId="0" fillId="3" borderId="4" xfId="0" applyNumberFormat="1" applyFill="1" applyBorder="1" applyAlignment="1">
      <alignment horizontal="center" vertical="center"/>
    </xf>
    <xf numFmtId="4" fontId="0" fillId="3" borderId="14" xfId="0" applyNumberFormat="1" applyFill="1" applyBorder="1" applyAlignment="1">
      <alignment horizontal="center" vertical="center"/>
    </xf>
    <xf numFmtId="0" fontId="6" fillId="3" borderId="8" xfId="0" quotePrefix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0" fillId="2" borderId="16" xfId="0" applyFill="1" applyBorder="1" applyAlignment="1">
      <alignment horizontal="center" vertical="center"/>
    </xf>
    <xf numFmtId="4" fontId="0" fillId="3" borderId="9" xfId="0" applyNumberForma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4" fontId="3" fillId="4" borderId="6" xfId="0" applyNumberFormat="1" applyFont="1" applyFill="1" applyBorder="1" applyAlignment="1">
      <alignment horizontal="center" vertical="center" wrapText="1"/>
    </xf>
    <xf numFmtId="0" fontId="15" fillId="4" borderId="6" xfId="0" applyFont="1" applyFill="1" applyBorder="1" applyAlignment="1">
      <alignment horizontal="center" vertical="center" wrapText="1"/>
    </xf>
    <xf numFmtId="0" fontId="15" fillId="4" borderId="7" xfId="0" applyFont="1" applyFill="1" applyBorder="1" applyAlignment="1">
      <alignment horizontal="center" vertical="center" wrapText="1"/>
    </xf>
    <xf numFmtId="4" fontId="0" fillId="2" borderId="15" xfId="0" applyNumberFormat="1" applyFill="1" applyBorder="1" applyAlignment="1">
      <alignment horizontal="center" vertical="center"/>
    </xf>
    <xf numFmtId="3" fontId="0" fillId="2" borderId="1" xfId="0" applyNumberFormat="1" applyFill="1" applyBorder="1" applyAlignment="1">
      <alignment horizontal="center" vertical="center" wrapText="1"/>
    </xf>
    <xf numFmtId="3" fontId="0" fillId="2" borderId="1" xfId="0" applyNumberFormat="1" applyFill="1" applyBorder="1" applyAlignment="1">
      <alignment horizontal="center" vertical="center"/>
    </xf>
    <xf numFmtId="3" fontId="0" fillId="2" borderId="2" xfId="0" applyNumberFormat="1" applyFill="1" applyBorder="1" applyAlignment="1">
      <alignment horizontal="center" vertical="center" wrapText="1"/>
    </xf>
    <xf numFmtId="0" fontId="4" fillId="2" borderId="17" xfId="0" applyFont="1" applyFill="1" applyBorder="1" applyAlignment="1">
      <alignment horizontal="center" vertical="top" wrapText="1"/>
    </xf>
    <xf numFmtId="0" fontId="4" fillId="2" borderId="17" xfId="0" applyFont="1" applyFill="1" applyBorder="1" applyAlignment="1">
      <alignment horizontal="left" vertical="top" wrapText="1"/>
    </xf>
    <xf numFmtId="0" fontId="4" fillId="2" borderId="1" xfId="1" applyFont="1" applyFill="1" applyBorder="1" applyAlignment="1">
      <alignment vertical="center" wrapText="1"/>
    </xf>
    <xf numFmtId="0" fontId="4" fillId="2" borderId="3" xfId="1" applyFont="1" applyFill="1" applyBorder="1" applyAlignment="1">
      <alignment vertical="center" wrapText="1"/>
    </xf>
    <xf numFmtId="0" fontId="0" fillId="0" borderId="31" xfId="0" applyBorder="1"/>
    <xf numFmtId="0" fontId="0" fillId="2" borderId="0" xfId="0" applyFill="1" applyBorder="1" applyAlignment="1">
      <alignment horizontal="center" vertical="center"/>
    </xf>
    <xf numFmtId="4" fontId="0" fillId="2" borderId="0" xfId="0" applyNumberForma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4" fontId="0" fillId="2" borderId="32" xfId="0" applyNumberFormat="1" applyFill="1" applyBorder="1" applyAlignment="1">
      <alignment horizontal="center" vertical="center"/>
    </xf>
    <xf numFmtId="0" fontId="0" fillId="0" borderId="0" xfId="0" applyBorder="1"/>
    <xf numFmtId="0" fontId="14" fillId="2" borderId="0" xfId="1" applyFont="1" applyFill="1" applyBorder="1" applyAlignment="1">
      <alignment horizontal="center" vertical="center" wrapText="1"/>
    </xf>
    <xf numFmtId="0" fontId="4" fillId="2" borderId="0" xfId="1" applyFont="1" applyFill="1" applyBorder="1" applyAlignment="1">
      <alignment vertical="center" wrapText="1"/>
    </xf>
    <xf numFmtId="0" fontId="6" fillId="2" borderId="0" xfId="0" applyFont="1" applyFill="1" applyBorder="1" applyAlignment="1">
      <alignment horizontal="center" vertical="center" wrapText="1"/>
    </xf>
    <xf numFmtId="4" fontId="0" fillId="2" borderId="0" xfId="0" applyNumberFormat="1" applyFill="1" applyBorder="1" applyAlignment="1">
      <alignment horizontal="center" vertical="center"/>
    </xf>
    <xf numFmtId="0" fontId="0" fillId="2" borderId="33" xfId="0" applyFill="1" applyBorder="1" applyAlignment="1">
      <alignment horizontal="center" vertical="center"/>
    </xf>
    <xf numFmtId="0" fontId="0" fillId="2" borderId="34" xfId="0" applyFill="1" applyBorder="1" applyAlignment="1">
      <alignment horizontal="center" vertical="center"/>
    </xf>
    <xf numFmtId="0" fontId="0" fillId="2" borderId="24" xfId="0" applyFill="1" applyBorder="1" applyAlignment="1">
      <alignment horizontal="center" vertical="center"/>
    </xf>
    <xf numFmtId="0" fontId="14" fillId="2" borderId="24" xfId="1" applyFont="1" applyFill="1" applyBorder="1" applyAlignment="1">
      <alignment horizontal="center" vertical="center" wrapText="1"/>
    </xf>
    <xf numFmtId="0" fontId="4" fillId="2" borderId="24" xfId="1" applyFont="1" applyFill="1" applyBorder="1" applyAlignment="1">
      <alignment vertical="center" wrapText="1"/>
    </xf>
    <xf numFmtId="0" fontId="6" fillId="2" borderId="24" xfId="0" applyFont="1" applyFill="1" applyBorder="1" applyAlignment="1">
      <alignment horizontal="center" vertical="center" wrapText="1"/>
    </xf>
    <xf numFmtId="4" fontId="0" fillId="2" borderId="24" xfId="0" applyNumberFormat="1" applyFill="1" applyBorder="1" applyAlignment="1">
      <alignment horizontal="center" vertical="center" wrapText="1"/>
    </xf>
    <xf numFmtId="4" fontId="0" fillId="2" borderId="24" xfId="0" applyNumberForma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center" vertical="top" wrapText="1"/>
    </xf>
    <xf numFmtId="0" fontId="14" fillId="2" borderId="0" xfId="1" applyFont="1" applyFill="1" applyBorder="1" applyAlignment="1">
      <alignment vertical="center" wrapText="1"/>
    </xf>
    <xf numFmtId="3" fontId="0" fillId="2" borderId="0" xfId="0" applyNumberForma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top" wrapText="1"/>
    </xf>
    <xf numFmtId="0" fontId="12" fillId="0" borderId="28" xfId="0" applyFont="1" applyBorder="1" applyAlignment="1">
      <alignment horizontal="center" vertical="center" wrapText="1"/>
    </xf>
    <xf numFmtId="0" fontId="12" fillId="0" borderId="29" xfId="0" applyFont="1" applyBorder="1" applyAlignment="1">
      <alignment horizontal="center" vertical="center" wrapText="1"/>
    </xf>
    <xf numFmtId="0" fontId="12" fillId="0" borderId="19" xfId="0" applyFont="1" applyBorder="1" applyAlignment="1">
      <alignment horizontal="center" vertical="center" wrapText="1"/>
    </xf>
    <xf numFmtId="0" fontId="12" fillId="0" borderId="30" xfId="0" applyFont="1" applyBorder="1" applyAlignment="1">
      <alignment horizontal="center" vertical="center" wrapText="1"/>
    </xf>
    <xf numFmtId="0" fontId="12" fillId="0" borderId="24" xfId="0" applyFont="1" applyBorder="1" applyAlignment="1">
      <alignment horizontal="center" vertical="center" wrapText="1"/>
    </xf>
    <xf numFmtId="0" fontId="12" fillId="0" borderId="21" xfId="0" applyFont="1" applyBorder="1" applyAlignment="1">
      <alignment horizontal="center" vertical="center" wrapText="1"/>
    </xf>
    <xf numFmtId="4" fontId="1" fillId="0" borderId="19" xfId="0" applyNumberFormat="1" applyFont="1" applyBorder="1" applyAlignment="1">
      <alignment horizontal="center" vertical="center"/>
    </xf>
    <xf numFmtId="4" fontId="1" fillId="0" borderId="21" xfId="0" applyNumberFormat="1" applyFont="1" applyBorder="1" applyAlignment="1">
      <alignment horizontal="center" vertical="center"/>
    </xf>
    <xf numFmtId="0" fontId="1" fillId="0" borderId="28" xfId="0" applyFont="1" applyBorder="1" applyAlignment="1">
      <alignment horizontal="center" vertical="center" wrapText="1"/>
    </xf>
    <xf numFmtId="0" fontId="1" fillId="0" borderId="29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1" fillId="0" borderId="23" xfId="0" applyFont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4" fontId="1" fillId="0" borderId="25" xfId="0" applyNumberFormat="1" applyFont="1" applyBorder="1" applyAlignment="1">
      <alignment horizontal="center" vertical="center"/>
    </xf>
    <xf numFmtId="4" fontId="1" fillId="0" borderId="14" xfId="0" applyNumberFormat="1" applyFont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top" wrapText="1"/>
    </xf>
    <xf numFmtId="4" fontId="0" fillId="0" borderId="18" xfId="0" applyNumberFormat="1" applyBorder="1" applyAlignment="1">
      <alignment horizontal="center"/>
    </xf>
    <xf numFmtId="0" fontId="0" fillId="0" borderId="0" xfId="0" applyAlignment="1">
      <alignment horizontal="center"/>
    </xf>
    <xf numFmtId="0" fontId="0" fillId="0" borderId="18" xfId="0" applyBorder="1" applyAlignment="1">
      <alignment horizontal="center"/>
    </xf>
    <xf numFmtId="0" fontId="7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5" fillId="5" borderId="12" xfId="0" applyFont="1" applyFill="1" applyBorder="1" applyAlignment="1">
      <alignment horizontal="center" vertical="top" wrapText="1"/>
    </xf>
    <xf numFmtId="0" fontId="5" fillId="5" borderId="1" xfId="0" applyFont="1" applyFill="1" applyBorder="1" applyAlignment="1">
      <alignment horizontal="center" vertical="top" wrapText="1"/>
    </xf>
    <xf numFmtId="0" fontId="5" fillId="5" borderId="15" xfId="0" applyFont="1" applyFill="1" applyBorder="1" applyAlignment="1">
      <alignment horizontal="center" vertical="top" wrapText="1"/>
    </xf>
    <xf numFmtId="0" fontId="1" fillId="3" borderId="1" xfId="0" applyFont="1" applyFill="1" applyBorder="1" applyAlignment="1">
      <alignment horizontal="center" vertical="top" wrapText="1"/>
    </xf>
    <xf numFmtId="0" fontId="1" fillId="3" borderId="20" xfId="0" applyFont="1" applyFill="1" applyBorder="1" applyAlignment="1">
      <alignment horizontal="center" vertical="top" wrapText="1"/>
    </xf>
    <xf numFmtId="0" fontId="12" fillId="0" borderId="26" xfId="0" applyFont="1" applyBorder="1" applyAlignment="1">
      <alignment horizontal="center" vertical="center" wrapText="1"/>
    </xf>
    <xf numFmtId="0" fontId="12" fillId="0" borderId="27" xfId="0" applyFont="1" applyBorder="1" applyAlignment="1">
      <alignment horizontal="center" vertical="center" wrapText="1"/>
    </xf>
    <xf numFmtId="0" fontId="12" fillId="0" borderId="25" xfId="0" applyFont="1" applyBorder="1" applyAlignment="1">
      <alignment horizontal="center" vertical="center" wrapText="1"/>
    </xf>
    <xf numFmtId="0" fontId="12" fillId="0" borderId="23" xfId="0" applyFont="1" applyBorder="1" applyAlignment="1">
      <alignment horizontal="center" vertical="center" wrapText="1"/>
    </xf>
    <xf numFmtId="0" fontId="12" fillId="0" borderId="22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center" wrapText="1"/>
    </xf>
    <xf numFmtId="0" fontId="1" fillId="3" borderId="23" xfId="0" quotePrefix="1" applyFont="1" applyFill="1" applyBorder="1" applyAlignment="1">
      <alignment horizontal="center" vertical="top" wrapText="1"/>
    </xf>
    <xf numFmtId="0" fontId="1" fillId="3" borderId="22" xfId="0" quotePrefix="1" applyFont="1" applyFill="1" applyBorder="1" applyAlignment="1">
      <alignment horizontal="center" vertical="top" wrapText="1"/>
    </xf>
    <xf numFmtId="0" fontId="1" fillId="3" borderId="14" xfId="0" quotePrefix="1" applyFont="1" applyFill="1" applyBorder="1" applyAlignment="1">
      <alignment horizontal="center" vertical="top" wrapText="1"/>
    </xf>
    <xf numFmtId="0" fontId="1" fillId="3" borderId="8" xfId="0" applyFont="1" applyFill="1" applyBorder="1" applyAlignment="1">
      <alignment horizontal="center" vertical="top" wrapText="1"/>
    </xf>
    <xf numFmtId="0" fontId="1" fillId="3" borderId="9" xfId="0" applyFont="1" applyFill="1" applyBorder="1" applyAlignment="1">
      <alignment horizontal="center" vertical="top" wrapText="1"/>
    </xf>
  </cellXfs>
  <cellStyles count="2">
    <cellStyle name="Normalny" xfId="0" builtinId="0"/>
    <cellStyle name="Normalny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52"/>
  <sheetViews>
    <sheetView tabSelected="1" view="pageBreakPreview" zoomScale="85" zoomScaleSheetLayoutView="85" workbookViewId="0">
      <selection activeCell="G8" sqref="G8"/>
    </sheetView>
  </sheetViews>
  <sheetFormatPr defaultRowHeight="12.75"/>
  <cols>
    <col min="1" max="1" width="8" customWidth="1"/>
    <col min="2" max="2" width="3.5703125" style="4" customWidth="1"/>
    <col min="3" max="3" width="12.28515625" style="4" customWidth="1"/>
    <col min="4" max="4" width="54.42578125" style="2" customWidth="1"/>
    <col min="5" max="5" width="6.7109375" style="7" customWidth="1"/>
    <col min="6" max="6" width="12.140625" style="9" customWidth="1"/>
    <col min="7" max="7" width="10.85546875" customWidth="1"/>
    <col min="8" max="8" width="13.140625" customWidth="1"/>
    <col min="10" max="10" width="9.42578125" bestFit="1" customWidth="1"/>
  </cols>
  <sheetData>
    <row r="1" spans="2:8" ht="24" customHeight="1">
      <c r="B1" s="102" t="s">
        <v>80</v>
      </c>
      <c r="C1" s="102"/>
      <c r="D1" s="102"/>
      <c r="E1" s="102"/>
      <c r="F1" s="102"/>
      <c r="G1" s="102"/>
      <c r="H1" s="102"/>
    </row>
    <row r="2" spans="2:8" ht="29.25" customHeight="1">
      <c r="B2" s="103" t="s">
        <v>57</v>
      </c>
      <c r="C2" s="103"/>
      <c r="D2" s="103"/>
      <c r="E2" s="103"/>
      <c r="F2" s="103"/>
      <c r="G2" s="103"/>
      <c r="H2" s="103"/>
    </row>
    <row r="3" spans="2:8" ht="13.5" thickBot="1">
      <c r="B3" s="5"/>
      <c r="C3" s="5"/>
      <c r="D3" s="3"/>
      <c r="E3" s="6"/>
      <c r="F3" s="8"/>
    </row>
    <row r="4" spans="2:8" s="1" customFormat="1" ht="25.5">
      <c r="B4" s="47" t="s">
        <v>4</v>
      </c>
      <c r="C4" s="48" t="s">
        <v>6</v>
      </c>
      <c r="D4" s="48" t="s">
        <v>8</v>
      </c>
      <c r="E4" s="48" t="s">
        <v>7</v>
      </c>
      <c r="F4" s="49" t="s">
        <v>0</v>
      </c>
      <c r="G4" s="50" t="s">
        <v>24</v>
      </c>
      <c r="H4" s="51" t="s">
        <v>23</v>
      </c>
    </row>
    <row r="5" spans="2:8" s="1" customFormat="1" ht="12.75" customHeight="1">
      <c r="B5" s="104" t="s">
        <v>5</v>
      </c>
      <c r="C5" s="105"/>
      <c r="D5" s="105"/>
      <c r="E5" s="105"/>
      <c r="F5" s="105"/>
      <c r="G5" s="105"/>
      <c r="H5" s="106"/>
    </row>
    <row r="6" spans="2:8" ht="12.75" customHeight="1">
      <c r="B6" s="31"/>
      <c r="C6" s="98" t="s">
        <v>10</v>
      </c>
      <c r="D6" s="98"/>
      <c r="E6" s="98"/>
      <c r="F6" s="98"/>
      <c r="G6" s="22"/>
      <c r="H6" s="32"/>
    </row>
    <row r="7" spans="2:8" ht="54" customHeight="1">
      <c r="B7" s="33">
        <v>1</v>
      </c>
      <c r="C7" s="20" t="s">
        <v>9</v>
      </c>
      <c r="D7" s="19" t="s">
        <v>30</v>
      </c>
      <c r="E7" s="20" t="s">
        <v>11</v>
      </c>
      <c r="F7" s="21">
        <v>1</v>
      </c>
      <c r="G7" s="24"/>
      <c r="H7" s="34"/>
    </row>
    <row r="8" spans="2:8" ht="42.75" customHeight="1">
      <c r="B8" s="35">
        <v>2</v>
      </c>
      <c r="C8" s="11" t="s">
        <v>41</v>
      </c>
      <c r="D8" s="12" t="s">
        <v>54</v>
      </c>
      <c r="E8" s="13" t="s">
        <v>1</v>
      </c>
      <c r="F8" s="14">
        <v>0.74</v>
      </c>
      <c r="G8" s="25"/>
      <c r="H8" s="34"/>
    </row>
    <row r="9" spans="2:8" ht="42.75" customHeight="1">
      <c r="B9" s="35">
        <v>3</v>
      </c>
      <c r="C9" s="11" t="s">
        <v>68</v>
      </c>
      <c r="D9" s="12" t="s">
        <v>70</v>
      </c>
      <c r="E9" s="27" t="s">
        <v>69</v>
      </c>
      <c r="F9" s="14">
        <v>8</v>
      </c>
      <c r="G9" s="25"/>
      <c r="H9" s="34"/>
    </row>
    <row r="10" spans="2:8" ht="54" customHeight="1">
      <c r="B10" s="35">
        <v>4</v>
      </c>
      <c r="C10" s="27" t="s">
        <v>78</v>
      </c>
      <c r="D10" s="12" t="s">
        <v>79</v>
      </c>
      <c r="E10" s="27" t="s">
        <v>37</v>
      </c>
      <c r="F10" s="21">
        <v>50</v>
      </c>
      <c r="G10" s="25"/>
      <c r="H10" s="34"/>
    </row>
    <row r="11" spans="2:8" ht="47.25" customHeight="1">
      <c r="B11" s="35">
        <v>5</v>
      </c>
      <c r="C11" s="11" t="s">
        <v>45</v>
      </c>
      <c r="D11" s="58" t="s">
        <v>55</v>
      </c>
      <c r="E11" s="27" t="s">
        <v>21</v>
      </c>
      <c r="F11" s="53">
        <v>1</v>
      </c>
      <c r="G11" s="25"/>
      <c r="H11" s="34"/>
    </row>
    <row r="12" spans="2:8" ht="54" customHeight="1">
      <c r="B12" s="35">
        <v>6</v>
      </c>
      <c r="C12" s="11" t="s">
        <v>42</v>
      </c>
      <c r="D12" s="58" t="s">
        <v>58</v>
      </c>
      <c r="E12" s="27" t="s">
        <v>43</v>
      </c>
      <c r="F12" s="14">
        <v>0.02</v>
      </c>
      <c r="G12" s="25"/>
      <c r="H12" s="34"/>
    </row>
    <row r="13" spans="2:8" ht="12.75" customHeight="1">
      <c r="B13" s="118" t="s">
        <v>12</v>
      </c>
      <c r="C13" s="98"/>
      <c r="D13" s="98"/>
      <c r="E13" s="98"/>
      <c r="F13" s="98"/>
      <c r="G13" s="40"/>
      <c r="H13" s="45"/>
    </row>
    <row r="14" spans="2:8" ht="80.25" customHeight="1">
      <c r="B14" s="36">
        <v>7</v>
      </c>
      <c r="C14" s="18" t="s">
        <v>28</v>
      </c>
      <c r="D14" s="19" t="s">
        <v>59</v>
      </c>
      <c r="E14" s="46" t="s">
        <v>2</v>
      </c>
      <c r="F14" s="21">
        <v>354.47</v>
      </c>
      <c r="G14" s="24">
        <v>19</v>
      </c>
      <c r="H14" s="34"/>
    </row>
    <row r="15" spans="2:8" ht="75.75" customHeight="1">
      <c r="B15" s="36">
        <v>8</v>
      </c>
      <c r="C15" s="18" t="s">
        <v>13</v>
      </c>
      <c r="D15" s="19" t="s">
        <v>60</v>
      </c>
      <c r="E15" s="20" t="s">
        <v>2</v>
      </c>
      <c r="F15" s="21">
        <v>627.86</v>
      </c>
      <c r="G15" s="24">
        <v>19</v>
      </c>
      <c r="H15" s="34"/>
    </row>
    <row r="16" spans="2:8" ht="69" customHeight="1">
      <c r="B16" s="36">
        <v>9</v>
      </c>
      <c r="C16" s="27" t="s">
        <v>44</v>
      </c>
      <c r="D16" s="12" t="s">
        <v>64</v>
      </c>
      <c r="E16" s="25" t="s">
        <v>21</v>
      </c>
      <c r="F16" s="54">
        <v>3</v>
      </c>
      <c r="G16" s="25"/>
      <c r="H16" s="34"/>
    </row>
    <row r="17" spans="1:9" ht="69" customHeight="1">
      <c r="B17" s="36">
        <v>10</v>
      </c>
      <c r="C17" s="27" t="s">
        <v>44</v>
      </c>
      <c r="D17" s="12" t="s">
        <v>63</v>
      </c>
      <c r="E17" s="25" t="s">
        <v>21</v>
      </c>
      <c r="F17" s="54">
        <v>5</v>
      </c>
      <c r="G17" s="25"/>
      <c r="H17" s="34"/>
    </row>
    <row r="18" spans="1:9" ht="66" customHeight="1">
      <c r="B18" s="37">
        <v>11</v>
      </c>
      <c r="C18" s="27" t="s">
        <v>44</v>
      </c>
      <c r="D18" s="12" t="s">
        <v>76</v>
      </c>
      <c r="E18" s="25" t="s">
        <v>21</v>
      </c>
      <c r="F18" s="54">
        <v>2</v>
      </c>
      <c r="G18" s="25"/>
      <c r="H18" s="34"/>
    </row>
    <row r="19" spans="1:9" ht="66" customHeight="1">
      <c r="B19" s="37">
        <v>12</v>
      </c>
      <c r="C19" s="27" t="s">
        <v>44</v>
      </c>
      <c r="D19" s="12" t="s">
        <v>62</v>
      </c>
      <c r="E19" s="25" t="s">
        <v>21</v>
      </c>
      <c r="F19" s="54">
        <v>1</v>
      </c>
      <c r="G19" s="25"/>
      <c r="H19" s="34"/>
    </row>
    <row r="20" spans="1:9" ht="59.25" customHeight="1">
      <c r="B20" s="37">
        <v>13</v>
      </c>
      <c r="C20" s="20" t="s">
        <v>9</v>
      </c>
      <c r="D20" s="12" t="s">
        <v>61</v>
      </c>
      <c r="E20" s="13" t="s">
        <v>2</v>
      </c>
      <c r="F20" s="14">
        <v>427.86</v>
      </c>
      <c r="G20" s="25"/>
      <c r="H20" s="34"/>
    </row>
    <row r="21" spans="1:9" ht="45.75" customHeight="1">
      <c r="B21" s="70">
        <v>14</v>
      </c>
      <c r="C21" s="15" t="s">
        <v>14</v>
      </c>
      <c r="D21" s="23" t="s">
        <v>32</v>
      </c>
      <c r="E21" s="16" t="s">
        <v>2</v>
      </c>
      <c r="F21" s="17">
        <f>F20</f>
        <v>427.86</v>
      </c>
      <c r="G21" s="28"/>
      <c r="H21" s="64"/>
    </row>
    <row r="22" spans="1:9" ht="45.75" customHeight="1">
      <c r="A22" s="60"/>
      <c r="B22" s="71">
        <v>15</v>
      </c>
      <c r="C22" s="11" t="s">
        <v>15</v>
      </c>
      <c r="D22" s="58" t="s">
        <v>33</v>
      </c>
      <c r="E22" s="13" t="s">
        <v>2</v>
      </c>
      <c r="F22" s="14">
        <f>F21</f>
        <v>427.86</v>
      </c>
      <c r="G22" s="25"/>
      <c r="H22" s="52"/>
    </row>
    <row r="23" spans="1:9" ht="21" customHeight="1">
      <c r="A23" s="65"/>
      <c r="B23" s="61"/>
      <c r="C23" s="66"/>
      <c r="D23" s="67"/>
      <c r="E23" s="68"/>
      <c r="F23" s="62"/>
      <c r="G23" s="69"/>
      <c r="H23" s="69"/>
      <c r="I23" s="65"/>
    </row>
    <row r="24" spans="1:9" ht="21" customHeight="1" thickBot="1">
      <c r="A24" s="65"/>
      <c r="B24" s="72"/>
      <c r="C24" s="73"/>
      <c r="D24" s="74"/>
      <c r="E24" s="75"/>
      <c r="F24" s="76"/>
      <c r="G24" s="77"/>
      <c r="H24" s="77"/>
      <c r="I24" s="65"/>
    </row>
    <row r="25" spans="1:9" ht="18.75" customHeight="1">
      <c r="B25" s="115" t="s">
        <v>34</v>
      </c>
      <c r="C25" s="116"/>
      <c r="D25" s="116"/>
      <c r="E25" s="116"/>
      <c r="F25" s="116"/>
      <c r="G25" s="116"/>
      <c r="H25" s="117"/>
    </row>
    <row r="26" spans="1:9" ht="66.75" customHeight="1">
      <c r="B26" s="37">
        <v>16</v>
      </c>
      <c r="C26" s="15" t="s">
        <v>35</v>
      </c>
      <c r="D26" s="19" t="s">
        <v>65</v>
      </c>
      <c r="E26" s="43" t="s">
        <v>2</v>
      </c>
      <c r="F26" s="17">
        <v>18.239999999999998</v>
      </c>
      <c r="G26" s="28"/>
      <c r="H26" s="34"/>
    </row>
    <row r="27" spans="1:9" ht="72" customHeight="1">
      <c r="B27" s="37">
        <v>17</v>
      </c>
      <c r="C27" s="15" t="s">
        <v>36</v>
      </c>
      <c r="D27" s="19" t="s">
        <v>66</v>
      </c>
      <c r="E27" s="43" t="s">
        <v>37</v>
      </c>
      <c r="F27" s="17">
        <v>76</v>
      </c>
      <c r="G27" s="28"/>
      <c r="H27" s="34"/>
    </row>
    <row r="28" spans="1:9" ht="31.5" customHeight="1">
      <c r="B28" s="37">
        <v>18</v>
      </c>
      <c r="C28" s="15" t="s">
        <v>38</v>
      </c>
      <c r="D28" s="19" t="s">
        <v>40</v>
      </c>
      <c r="E28" s="43" t="s">
        <v>37</v>
      </c>
      <c r="F28" s="17">
        <v>38</v>
      </c>
      <c r="G28" s="28"/>
      <c r="H28" s="34"/>
    </row>
    <row r="29" spans="1:9" ht="59.25" customHeight="1">
      <c r="B29" s="37">
        <v>19</v>
      </c>
      <c r="C29" s="15" t="s">
        <v>39</v>
      </c>
      <c r="D29" s="19" t="s">
        <v>67</v>
      </c>
      <c r="E29" s="43" t="s">
        <v>2</v>
      </c>
      <c r="F29" s="17">
        <v>13.6</v>
      </c>
      <c r="G29" s="28"/>
      <c r="H29" s="52"/>
    </row>
    <row r="30" spans="1:9" ht="12.75" customHeight="1">
      <c r="B30" s="39"/>
      <c r="C30" s="107" t="s">
        <v>16</v>
      </c>
      <c r="D30" s="107"/>
      <c r="E30" s="107"/>
      <c r="F30" s="108"/>
      <c r="G30" s="40"/>
      <c r="H30" s="41"/>
    </row>
    <row r="31" spans="1:9" ht="63" customHeight="1">
      <c r="B31" s="36">
        <v>20</v>
      </c>
      <c r="C31" s="18" t="s">
        <v>17</v>
      </c>
      <c r="D31" s="59" t="s">
        <v>71</v>
      </c>
      <c r="E31" s="20" t="s">
        <v>3</v>
      </c>
      <c r="F31" s="21">
        <v>5161.5</v>
      </c>
      <c r="G31" s="24"/>
      <c r="H31" s="34"/>
    </row>
    <row r="32" spans="1:9" ht="54" customHeight="1">
      <c r="B32" s="38">
        <v>21</v>
      </c>
      <c r="C32" s="15" t="s">
        <v>31</v>
      </c>
      <c r="D32" s="26" t="s">
        <v>74</v>
      </c>
      <c r="E32" s="16" t="s">
        <v>3</v>
      </c>
      <c r="F32" s="17">
        <f>F31</f>
        <v>5161.5</v>
      </c>
      <c r="G32" s="28"/>
      <c r="H32" s="34"/>
    </row>
    <row r="33" spans="1:12" ht="61.5" customHeight="1">
      <c r="B33" s="38">
        <v>22</v>
      </c>
      <c r="C33" s="15" t="s">
        <v>31</v>
      </c>
      <c r="D33" s="26" t="s">
        <v>75</v>
      </c>
      <c r="E33" s="16" t="s">
        <v>3</v>
      </c>
      <c r="F33" s="17">
        <v>237.5</v>
      </c>
      <c r="G33" s="28"/>
      <c r="H33" s="34"/>
    </row>
    <row r="34" spans="1:12" ht="12.75" customHeight="1">
      <c r="B34" s="42"/>
      <c r="C34" s="98" t="s">
        <v>20</v>
      </c>
      <c r="D34" s="98"/>
      <c r="E34" s="98"/>
      <c r="F34" s="98"/>
      <c r="G34" s="40"/>
      <c r="H34" s="41"/>
    </row>
    <row r="35" spans="1:12" ht="134.25" customHeight="1">
      <c r="B35" s="36">
        <v>23</v>
      </c>
      <c r="C35" s="18" t="s">
        <v>9</v>
      </c>
      <c r="D35" s="19" t="s">
        <v>72</v>
      </c>
      <c r="E35" s="20" t="s">
        <v>3</v>
      </c>
      <c r="F35" s="21">
        <f>2749.23+100</f>
        <v>2849.23</v>
      </c>
      <c r="G35" s="30"/>
      <c r="H35" s="34"/>
      <c r="J35" s="10"/>
      <c r="K35" s="10"/>
      <c r="L35" s="10"/>
    </row>
    <row r="36" spans="1:12" ht="12.75" customHeight="1">
      <c r="B36" s="42"/>
      <c r="C36" s="98" t="s">
        <v>18</v>
      </c>
      <c r="D36" s="98"/>
      <c r="E36" s="98"/>
      <c r="F36" s="98"/>
      <c r="G36" s="40"/>
      <c r="H36" s="41"/>
    </row>
    <row r="37" spans="1:12" ht="84.75" customHeight="1">
      <c r="B37" s="37">
        <v>24</v>
      </c>
      <c r="C37" s="11" t="s">
        <v>19</v>
      </c>
      <c r="D37" s="12" t="s">
        <v>73</v>
      </c>
      <c r="E37" s="13" t="s">
        <v>3</v>
      </c>
      <c r="F37" s="14">
        <v>1420</v>
      </c>
      <c r="G37" s="25"/>
      <c r="H37" s="34"/>
      <c r="I37" s="29"/>
      <c r="J37" s="10"/>
      <c r="K37" s="10"/>
    </row>
    <row r="38" spans="1:12" ht="62.25" customHeight="1">
      <c r="B38" s="37">
        <v>25</v>
      </c>
      <c r="C38" s="27" t="s">
        <v>29</v>
      </c>
      <c r="D38" s="12" t="s">
        <v>56</v>
      </c>
      <c r="E38" s="13" t="s">
        <v>3</v>
      </c>
      <c r="F38" s="14">
        <v>59.4</v>
      </c>
      <c r="G38" s="14"/>
      <c r="H38" s="34"/>
      <c r="I38" s="29"/>
      <c r="J38" s="10"/>
      <c r="K38" s="10"/>
    </row>
    <row r="39" spans="1:12" ht="38.25" customHeight="1">
      <c r="B39" s="38">
        <v>26</v>
      </c>
      <c r="C39" s="43" t="s">
        <v>48</v>
      </c>
      <c r="D39" s="23" t="s">
        <v>47</v>
      </c>
      <c r="E39" s="43" t="s">
        <v>21</v>
      </c>
      <c r="F39" s="55">
        <v>13</v>
      </c>
      <c r="G39" s="17"/>
      <c r="H39" s="34"/>
      <c r="I39" s="29"/>
      <c r="J39" s="10"/>
      <c r="K39" s="10"/>
    </row>
    <row r="40" spans="1:12" ht="34.5" customHeight="1">
      <c r="B40" s="38">
        <v>27</v>
      </c>
      <c r="C40" s="43" t="s">
        <v>46</v>
      </c>
      <c r="D40" s="23" t="s">
        <v>49</v>
      </c>
      <c r="E40" s="43" t="s">
        <v>21</v>
      </c>
      <c r="F40" s="55">
        <v>9</v>
      </c>
      <c r="G40" s="17"/>
      <c r="H40" s="34"/>
      <c r="I40" s="29"/>
      <c r="J40" s="10"/>
      <c r="K40" s="10"/>
    </row>
    <row r="41" spans="1:12" ht="37.5" customHeight="1">
      <c r="B41" s="37">
        <v>28</v>
      </c>
      <c r="C41" s="81" t="s">
        <v>9</v>
      </c>
      <c r="D41" s="12" t="s">
        <v>22</v>
      </c>
      <c r="E41" s="13" t="s">
        <v>11</v>
      </c>
      <c r="F41" s="53">
        <v>1</v>
      </c>
      <c r="G41" s="25"/>
      <c r="H41" s="52"/>
    </row>
    <row r="42" spans="1:12" ht="16.5" customHeight="1">
      <c r="A42" s="65"/>
      <c r="B42" s="61"/>
      <c r="C42" s="78"/>
      <c r="D42" s="79"/>
      <c r="E42" s="68"/>
      <c r="F42" s="80"/>
      <c r="G42" s="69"/>
      <c r="H42" s="69"/>
      <c r="I42" s="65"/>
    </row>
    <row r="43" spans="1:12" ht="18.75" customHeight="1">
      <c r="A43" s="65"/>
      <c r="B43" s="61"/>
      <c r="C43" s="78"/>
      <c r="D43" s="79"/>
      <c r="E43" s="68"/>
      <c r="F43" s="80"/>
      <c r="G43" s="69"/>
      <c r="H43" s="69"/>
      <c r="I43" s="65"/>
    </row>
    <row r="44" spans="1:12" ht="15" customHeight="1">
      <c r="A44" s="60"/>
      <c r="B44" s="118" t="s">
        <v>50</v>
      </c>
      <c r="C44" s="98"/>
      <c r="D44" s="98"/>
      <c r="E44" s="98"/>
      <c r="F44" s="98"/>
      <c r="G44" s="98"/>
      <c r="H44" s="119"/>
    </row>
    <row r="45" spans="1:12" ht="133.5" customHeight="1">
      <c r="B45" s="38">
        <v>29</v>
      </c>
      <c r="C45" s="27" t="s">
        <v>51</v>
      </c>
      <c r="D45" s="63" t="s">
        <v>77</v>
      </c>
      <c r="E45" s="27" t="s">
        <v>3</v>
      </c>
      <c r="F45" s="27">
        <v>5.25</v>
      </c>
      <c r="G45" s="14"/>
      <c r="H45" s="34"/>
    </row>
    <row r="46" spans="1:12" ht="47.25" customHeight="1" thickBot="1">
      <c r="B46" s="44">
        <v>30</v>
      </c>
      <c r="C46" s="56" t="s">
        <v>52</v>
      </c>
      <c r="D46" s="57" t="s">
        <v>53</v>
      </c>
      <c r="E46" s="27" t="s">
        <v>21</v>
      </c>
      <c r="F46" s="27">
        <v>1</v>
      </c>
      <c r="G46" s="14"/>
      <c r="H46" s="34"/>
    </row>
    <row r="47" spans="1:12" ht="12.75" customHeight="1">
      <c r="E47" s="109" t="s">
        <v>25</v>
      </c>
      <c r="F47" s="110"/>
      <c r="G47" s="111"/>
      <c r="H47" s="96"/>
      <c r="I47" s="99"/>
      <c r="J47" s="100"/>
    </row>
    <row r="48" spans="1:12">
      <c r="E48" s="112"/>
      <c r="F48" s="113"/>
      <c r="G48" s="114"/>
      <c r="H48" s="97"/>
      <c r="I48" s="101"/>
      <c r="J48" s="100"/>
    </row>
    <row r="49" spans="5:8" ht="12.75" customHeight="1">
      <c r="E49" s="90" t="s">
        <v>26</v>
      </c>
      <c r="F49" s="91"/>
      <c r="G49" s="92"/>
      <c r="H49" s="88"/>
    </row>
    <row r="50" spans="5:8">
      <c r="E50" s="93"/>
      <c r="F50" s="94"/>
      <c r="G50" s="95"/>
      <c r="H50" s="97"/>
    </row>
    <row r="51" spans="5:8" ht="12.75" customHeight="1">
      <c r="E51" s="82" t="s">
        <v>27</v>
      </c>
      <c r="F51" s="83"/>
      <c r="G51" s="84"/>
      <c r="H51" s="88"/>
    </row>
    <row r="52" spans="5:8" ht="13.5" thickBot="1">
      <c r="E52" s="85"/>
      <c r="F52" s="86"/>
      <c r="G52" s="87"/>
      <c r="H52" s="89"/>
    </row>
  </sheetData>
  <mergeCells count="17">
    <mergeCell ref="C34:F34"/>
    <mergeCell ref="C36:F36"/>
    <mergeCell ref="I47:J48"/>
    <mergeCell ref="B1:H1"/>
    <mergeCell ref="B2:H2"/>
    <mergeCell ref="B5:H5"/>
    <mergeCell ref="C6:F6"/>
    <mergeCell ref="C30:F30"/>
    <mergeCell ref="E47:G48"/>
    <mergeCell ref="B25:H25"/>
    <mergeCell ref="B13:F13"/>
    <mergeCell ref="B44:H44"/>
    <mergeCell ref="E51:G52"/>
    <mergeCell ref="H51:H52"/>
    <mergeCell ref="E49:G50"/>
    <mergeCell ref="H47:H48"/>
    <mergeCell ref="H49:H50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67" fitToHeight="0" orientation="portrait" r:id="rId1"/>
  <headerFooter alignWithMargins="0"/>
  <rowBreaks count="2" manualBreakCount="2">
    <brk id="23" max="8" man="1"/>
    <brk id="42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INWESTORSKI</vt:lpstr>
      <vt:lpstr>INWESTORSKI!Obszar_wydruku</vt:lpstr>
    </vt:vector>
  </TitlesOfParts>
  <Company>POLNET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ewa</dc:creator>
  <cp:lastModifiedBy>Jarosław Niemkiewicz</cp:lastModifiedBy>
  <cp:lastPrinted>2020-03-02T16:55:24Z</cp:lastPrinted>
  <dcterms:created xsi:type="dcterms:W3CDTF">2009-12-14T06:14:31Z</dcterms:created>
  <dcterms:modified xsi:type="dcterms:W3CDTF">2020-03-02T16:56:56Z</dcterms:modified>
</cp:coreProperties>
</file>